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Tracey Ridler\Desktop\"/>
    </mc:Choice>
  </mc:AlternateContent>
  <xr:revisionPtr revIDLastSave="0" documentId="8_{C061885B-F2C6-462A-A5C8-BC939C64B6E5}" xr6:coauthVersionLast="47" xr6:coauthVersionMax="47" xr10:uidLastSave="{00000000-0000-0000-0000-000000000000}"/>
  <bookViews>
    <workbookView xWindow="28680" yWindow="4395" windowWidth="29040" windowHeight="15720" xr2:uid="{D90CB0DE-8459-4AC8-B746-197117D9DF41}"/>
  </bookViews>
  <sheets>
    <sheet name="25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85" i="1" l="1"/>
  <c r="M85" i="1" s="1"/>
  <c r="K84" i="1"/>
  <c r="M84" i="1" s="1"/>
  <c r="K83" i="1"/>
  <c r="M83" i="1" s="1"/>
  <c r="K82" i="1"/>
  <c r="M82" i="1" s="1"/>
  <c r="K81" i="1"/>
  <c r="M81" i="1" s="1"/>
  <c r="M80" i="1"/>
  <c r="K80" i="1"/>
  <c r="K79" i="1"/>
  <c r="M79" i="1" s="1"/>
  <c r="K77" i="1"/>
  <c r="M77" i="1" s="1"/>
  <c r="K76" i="1"/>
  <c r="M76" i="1" s="1"/>
  <c r="K75" i="1"/>
  <c r="M75" i="1" s="1"/>
  <c r="K74" i="1"/>
  <c r="M74" i="1" s="1"/>
  <c r="M73" i="1"/>
  <c r="K73" i="1"/>
  <c r="K72" i="1"/>
  <c r="M72" i="1" s="1"/>
  <c r="K71" i="1"/>
  <c r="M71" i="1" s="1"/>
  <c r="K69" i="1"/>
  <c r="M69" i="1" s="1"/>
  <c r="K68" i="1"/>
  <c r="M68" i="1" s="1"/>
  <c r="K67" i="1"/>
  <c r="M67" i="1" s="1"/>
  <c r="K66" i="1"/>
  <c r="M66" i="1" s="1"/>
  <c r="K65" i="1"/>
  <c r="M65" i="1" s="1"/>
  <c r="K64" i="1"/>
  <c r="M64" i="1" s="1"/>
  <c r="K63" i="1"/>
  <c r="M63" i="1" s="1"/>
  <c r="K61" i="1"/>
  <c r="M61" i="1" s="1"/>
  <c r="K60" i="1"/>
  <c r="M60" i="1" s="1"/>
  <c r="K59" i="1"/>
  <c r="M59" i="1" s="1"/>
  <c r="K58" i="1"/>
  <c r="M58" i="1" s="1"/>
  <c r="K57" i="1"/>
  <c r="M57" i="1" s="1"/>
  <c r="K56" i="1"/>
  <c r="M56" i="1" s="1"/>
  <c r="K55" i="1"/>
  <c r="M55" i="1" s="1"/>
  <c r="K53" i="1"/>
  <c r="M53" i="1" s="1"/>
  <c r="K52" i="1"/>
  <c r="M52" i="1" s="1"/>
  <c r="K51" i="1"/>
  <c r="M51" i="1" s="1"/>
  <c r="K50" i="1"/>
  <c r="M50" i="1" s="1"/>
  <c r="M49" i="1"/>
  <c r="K49" i="1"/>
  <c r="K48" i="1"/>
  <c r="M48" i="1" s="1"/>
  <c r="K47" i="1"/>
  <c r="M47" i="1" s="1"/>
  <c r="K43" i="1"/>
  <c r="M43" i="1" s="1"/>
  <c r="K42" i="1"/>
  <c r="M42" i="1" s="1"/>
  <c r="K39" i="1"/>
  <c r="M39" i="1" s="1"/>
  <c r="K37" i="1"/>
  <c r="M37" i="1" s="1"/>
  <c r="M36" i="1"/>
  <c r="K36" i="1"/>
  <c r="M35" i="1"/>
  <c r="K35" i="1"/>
  <c r="K34" i="1"/>
  <c r="M34" i="1" s="1"/>
  <c r="K33" i="1"/>
  <c r="M33" i="1" s="1"/>
  <c r="K32" i="1"/>
  <c r="M32" i="1" s="1"/>
  <c r="K31" i="1"/>
  <c r="M31" i="1" s="1"/>
  <c r="K29" i="1"/>
  <c r="M29" i="1" s="1"/>
  <c r="K28" i="1"/>
  <c r="M28" i="1" s="1"/>
  <c r="K27" i="1"/>
  <c r="M27" i="1" s="1"/>
  <c r="K26" i="1"/>
  <c r="M26" i="1" s="1"/>
  <c r="M25" i="1"/>
  <c r="M24" i="1"/>
  <c r="M23" i="1"/>
  <c r="K21" i="1"/>
  <c r="M21" i="1" s="1"/>
  <c r="K20" i="1"/>
  <c r="M20" i="1" s="1"/>
  <c r="K18" i="1"/>
  <c r="M18" i="1" s="1"/>
  <c r="K17" i="1"/>
  <c r="M17" i="1" s="1"/>
  <c r="K16" i="1"/>
  <c r="M16" i="1" s="1"/>
  <c r="K15" i="1"/>
  <c r="M15" i="1" s="1"/>
  <c r="K14" i="1"/>
  <c r="M14" i="1" s="1"/>
  <c r="M13" i="1"/>
  <c r="K13" i="1"/>
  <c r="K12" i="1"/>
  <c r="M12" i="1" s="1"/>
  <c r="K8" i="1"/>
  <c r="M8" i="1" s="1"/>
  <c r="K6" i="1"/>
  <c r="M6" i="1" s="1"/>
  <c r="K4" i="1"/>
  <c r="M4" i="1" s="1"/>
</calcChain>
</file>

<file path=xl/sharedStrings.xml><?xml version="1.0" encoding="utf-8"?>
<sst xmlns="http://schemas.openxmlformats.org/spreadsheetml/2006/main" count="452" uniqueCount="53">
  <si>
    <t>BOARD EXPENSES - April 1, 2025 - March 31, 2026</t>
  </si>
  <si>
    <t>Name</t>
  </si>
  <si>
    <t>Position</t>
  </si>
  <si>
    <t>Purpose</t>
  </si>
  <si>
    <t>Start Date</t>
  </si>
  <si>
    <t>End Date</t>
  </si>
  <si>
    <t>Destination</t>
  </si>
  <si>
    <t>Personal Transportation</t>
  </si>
  <si>
    <t>Accommodation</t>
  </si>
  <si>
    <t>Meals</t>
  </si>
  <si>
    <t>Incidentals</t>
  </si>
  <si>
    <t>Sub Total</t>
  </si>
  <si>
    <t>Other Expenses</t>
  </si>
  <si>
    <t>Total</t>
  </si>
  <si>
    <t>Sarah Bros</t>
  </si>
  <si>
    <t>Vice Chair</t>
  </si>
  <si>
    <t>Board Meeting</t>
  </si>
  <si>
    <t>May 2 25</t>
  </si>
  <si>
    <t>May 3 25</t>
  </si>
  <si>
    <t>Golden Lake</t>
  </si>
  <si>
    <t>July 3 25</t>
  </si>
  <si>
    <t>Virtual</t>
  </si>
  <si>
    <t>Sept 19 25</t>
  </si>
  <si>
    <t>Sept 20 25</t>
  </si>
  <si>
    <t>Pembroke</t>
  </si>
  <si>
    <t>Oct 24 25</t>
  </si>
  <si>
    <t>Oct 25 25</t>
  </si>
  <si>
    <t>Huntsville</t>
  </si>
  <si>
    <t>Dec 2 25</t>
  </si>
  <si>
    <t>Feb 6 26</t>
  </si>
  <si>
    <t>Feb 7 26</t>
  </si>
  <si>
    <t>Mar 24 26</t>
  </si>
  <si>
    <t>Gord Clark</t>
  </si>
  <si>
    <t>Board Member</t>
  </si>
  <si>
    <t>Meeting with TFMC</t>
  </si>
  <si>
    <t>May 20 25</t>
  </si>
  <si>
    <t>Acting Chair</t>
  </si>
  <si>
    <t>Loggers Day</t>
  </si>
  <si>
    <t>Jul 26 25</t>
  </si>
  <si>
    <t>Algonquin Park</t>
  </si>
  <si>
    <t>Meeting with GM</t>
  </si>
  <si>
    <t>Oct 31 25</t>
  </si>
  <si>
    <t>Oct 31 26</t>
  </si>
  <si>
    <t>Robert Craftchick</t>
  </si>
  <si>
    <t>Director</t>
  </si>
  <si>
    <t>Leo Hall</t>
  </si>
  <si>
    <t>Robert B. Howe</t>
  </si>
  <si>
    <t>Damion Ketchum</t>
  </si>
  <si>
    <t>Brian Sarginson</t>
  </si>
  <si>
    <t>Eleanor Reed</t>
  </si>
  <si>
    <t>Sheldon Reiche</t>
  </si>
  <si>
    <t>Tim Withey</t>
  </si>
  <si>
    <t>Board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</si>
</sst>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&quot;$&quot;#,##0.00"/>
    <numFmt numFmtId="166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/>
    <xf numFmtId="165" fontId="4" fillId="2" borderId="2" xfId="0" applyNumberFormat="1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vertical="center" wrapText="1"/>
    </xf>
    <xf numFmtId="165" fontId="4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wrapText="1"/>
    </xf>
    <xf numFmtId="165" fontId="4" fillId="3" borderId="0" xfId="0" applyNumberFormat="1" applyFont="1" applyFill="1" applyAlignment="1">
      <alignment vertical="center"/>
    </xf>
    <xf numFmtId="165" fontId="4" fillId="3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/>
    <xf numFmtId="165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vertical="center" wrapText="1"/>
    </xf>
    <xf numFmtId="165" fontId="4" fillId="0" borderId="3" xfId="0" applyNumberFormat="1" applyFont="1" applyBorder="1" applyAlignment="1">
      <alignment vertical="center"/>
    </xf>
    <xf numFmtId="165" fontId="4" fillId="0" borderId="1" xfId="0" applyNumberFormat="1" applyFont="1" applyBorder="1"/>
    <xf numFmtId="0" fontId="4" fillId="3" borderId="1" xfId="0" applyFont="1" applyFill="1" applyBorder="1"/>
    <xf numFmtId="0" fontId="4" fillId="0" borderId="1" xfId="0" applyFont="1" applyBorder="1"/>
    <xf numFmtId="165" fontId="4" fillId="0" borderId="4" xfId="0" applyNumberFormat="1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165" fontId="4" fillId="3" borderId="4" xfId="0" applyNumberFormat="1" applyFont="1" applyFill="1" applyBorder="1" applyAlignment="1">
      <alignment vertical="center"/>
    </xf>
    <xf numFmtId="165" fontId="4" fillId="3" borderId="5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165" fontId="4" fillId="3" borderId="1" xfId="0" applyNumberFormat="1" applyFont="1" applyFill="1" applyBorder="1"/>
    <xf numFmtId="165" fontId="4" fillId="0" borderId="1" xfId="1" applyNumberFormat="1" applyFont="1" applyFill="1" applyBorder="1" applyAlignment="1">
      <alignment vertical="center" wrapText="1"/>
    </xf>
    <xf numFmtId="0" fontId="4" fillId="2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/>
    <xf numFmtId="165" fontId="0" fillId="0" borderId="0" xfId="0" applyNumberForma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55F0-3DF1-4CBC-9839-10A627E56933}">
  <dimension ref="A1:M86"/>
  <sheetViews>
    <sheetView tabSelected="1" zoomScale="130" zoomScaleNormal="130" workbookViewId="0">
      <pane ySplit="2" topLeftCell="A3" activePane="bottomLeft" state="frozen"/>
      <selection pane="bottomLeft" sqref="A1:M1"/>
    </sheetView>
  </sheetViews>
  <sheetFormatPr defaultRowHeight="15" x14ac:dyDescent="0.25"/>
  <cols>
    <col min="1" max="1" width="19.28515625" style="61" customWidth="1"/>
    <col min="2" max="2" width="9.42578125" style="62" customWidth="1"/>
    <col min="3" max="3" width="10.42578125" style="62" customWidth="1"/>
    <col min="4" max="4" width="10.7109375" style="63" customWidth="1"/>
    <col min="5" max="5" width="10.7109375" style="64" customWidth="1"/>
    <col min="6" max="6" width="12.7109375" style="62" customWidth="1"/>
    <col min="7" max="7" width="13.7109375" style="65" customWidth="1"/>
    <col min="8" max="8" width="14.5703125" style="66" customWidth="1"/>
    <col min="9" max="9" width="9.140625" style="65"/>
    <col min="10" max="10" width="10.140625" style="66" hidden="1" customWidth="1"/>
    <col min="11" max="11" width="10" style="61" bestFit="1" customWidth="1"/>
    <col min="12" max="12" width="9.42578125" style="67" customWidth="1"/>
    <col min="13" max="13" width="11.7109375" style="6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8.25" x14ac:dyDescent="0.2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" t="s">
        <v>11</v>
      </c>
      <c r="L2" s="4" t="s">
        <v>12</v>
      </c>
      <c r="M2" s="2" t="s">
        <v>13</v>
      </c>
    </row>
    <row r="3" spans="1:13" s="14" customFormat="1" x14ac:dyDescent="0.25">
      <c r="A3" s="5"/>
      <c r="B3" s="6"/>
      <c r="C3" s="6"/>
      <c r="D3" s="7"/>
      <c r="E3" s="8"/>
      <c r="F3" s="6"/>
      <c r="G3" s="9"/>
      <c r="H3" s="10"/>
      <c r="I3" s="9"/>
      <c r="J3" s="11"/>
      <c r="K3" s="12"/>
      <c r="L3" s="13"/>
      <c r="M3" s="12"/>
    </row>
    <row r="4" spans="1:13" s="14" customFormat="1" ht="25.5" x14ac:dyDescent="0.25">
      <c r="A4" s="15" t="s">
        <v>14</v>
      </c>
      <c r="B4" s="16" t="s">
        <v>15</v>
      </c>
      <c r="C4" s="16" t="s">
        <v>16</v>
      </c>
      <c r="D4" s="17" t="s">
        <v>17</v>
      </c>
      <c r="E4" s="17" t="s">
        <v>18</v>
      </c>
      <c r="F4" s="16" t="s">
        <v>19</v>
      </c>
      <c r="G4" s="18">
        <v>212</v>
      </c>
      <c r="H4" s="18">
        <v>0</v>
      </c>
      <c r="I4" s="18">
        <v>45</v>
      </c>
      <c r="J4" s="19"/>
      <c r="K4" s="20">
        <f>SUM(G4:J4)</f>
        <v>257</v>
      </c>
      <c r="L4" s="19"/>
      <c r="M4" s="20">
        <f>SUM(K4:L4)</f>
        <v>257</v>
      </c>
    </row>
    <row r="5" spans="1:13" s="14" customFormat="1" ht="25.5" x14ac:dyDescent="0.25">
      <c r="A5" s="15" t="s">
        <v>14</v>
      </c>
      <c r="B5" s="16" t="s">
        <v>15</v>
      </c>
      <c r="C5" s="16" t="s">
        <v>16</v>
      </c>
      <c r="D5" s="21" t="s">
        <v>20</v>
      </c>
      <c r="E5" s="21" t="s">
        <v>20</v>
      </c>
      <c r="F5" s="22" t="s">
        <v>21</v>
      </c>
      <c r="G5" s="23">
        <v>0</v>
      </c>
      <c r="H5" s="23">
        <v>0</v>
      </c>
      <c r="I5" s="23">
        <v>0</v>
      </c>
      <c r="J5" s="24"/>
      <c r="K5" s="25">
        <v>0</v>
      </c>
      <c r="L5" s="24"/>
      <c r="M5" s="25">
        <v>0</v>
      </c>
    </row>
    <row r="6" spans="1:13" s="14" customFormat="1" ht="25.5" x14ac:dyDescent="0.25">
      <c r="A6" s="15" t="s">
        <v>14</v>
      </c>
      <c r="B6" s="16" t="s">
        <v>15</v>
      </c>
      <c r="C6" s="16" t="s">
        <v>16</v>
      </c>
      <c r="D6" s="17" t="s">
        <v>22</v>
      </c>
      <c r="E6" s="17" t="s">
        <v>23</v>
      </c>
      <c r="F6" s="16" t="s">
        <v>24</v>
      </c>
      <c r="G6" s="20">
        <v>177.04</v>
      </c>
      <c r="H6" s="18">
        <v>0</v>
      </c>
      <c r="I6" s="26">
        <v>45</v>
      </c>
      <c r="J6" s="27"/>
      <c r="K6" s="20">
        <f>SUM(G6:J6)</f>
        <v>222.04</v>
      </c>
      <c r="L6" s="19"/>
      <c r="M6" s="20">
        <f>SUM(K6:L6)</f>
        <v>222.04</v>
      </c>
    </row>
    <row r="7" spans="1:13" s="14" customFormat="1" ht="25.5" x14ac:dyDescent="0.25">
      <c r="A7" s="15" t="s">
        <v>14</v>
      </c>
      <c r="B7" s="16" t="s">
        <v>15</v>
      </c>
      <c r="C7" s="16" t="s">
        <v>16</v>
      </c>
      <c r="D7" s="17" t="s">
        <v>25</v>
      </c>
      <c r="E7" s="17" t="s">
        <v>26</v>
      </c>
      <c r="F7" s="16" t="s">
        <v>27</v>
      </c>
      <c r="G7" s="20">
        <v>0</v>
      </c>
      <c r="H7" s="18">
        <v>0</v>
      </c>
      <c r="I7" s="20">
        <v>0</v>
      </c>
      <c r="J7" s="27"/>
      <c r="K7" s="20">
        <v>0</v>
      </c>
      <c r="L7" s="19"/>
      <c r="M7" s="20">
        <v>0</v>
      </c>
    </row>
    <row r="8" spans="1:13" s="14" customFormat="1" ht="25.5" x14ac:dyDescent="0.25">
      <c r="A8" s="15" t="s">
        <v>14</v>
      </c>
      <c r="B8" s="16" t="s">
        <v>15</v>
      </c>
      <c r="C8" s="16" t="s">
        <v>16</v>
      </c>
      <c r="D8" s="21" t="s">
        <v>28</v>
      </c>
      <c r="E8" s="21" t="s">
        <v>28</v>
      </c>
      <c r="F8" s="22" t="s">
        <v>21</v>
      </c>
      <c r="G8" s="25">
        <v>0</v>
      </c>
      <c r="H8" s="28">
        <v>0</v>
      </c>
      <c r="I8" s="25">
        <v>0</v>
      </c>
      <c r="J8" s="29"/>
      <c r="K8" s="25">
        <f>SUM(G8:J8)</f>
        <v>0</v>
      </c>
      <c r="L8" s="24"/>
      <c r="M8" s="25">
        <f>SUM(K8:L8)</f>
        <v>0</v>
      </c>
    </row>
    <row r="9" spans="1:13" s="14" customFormat="1" ht="25.5" x14ac:dyDescent="0.25">
      <c r="A9" s="15" t="s">
        <v>14</v>
      </c>
      <c r="B9" s="16" t="s">
        <v>15</v>
      </c>
      <c r="C9" s="16" t="s">
        <v>16</v>
      </c>
      <c r="D9" s="17" t="s">
        <v>29</v>
      </c>
      <c r="E9" s="17" t="s">
        <v>30</v>
      </c>
      <c r="F9" s="16" t="s">
        <v>27</v>
      </c>
      <c r="G9" s="20">
        <v>0</v>
      </c>
      <c r="H9" s="18">
        <v>0</v>
      </c>
      <c r="I9" s="20">
        <v>0</v>
      </c>
      <c r="J9" s="27"/>
      <c r="K9" s="20">
        <v>0</v>
      </c>
      <c r="L9" s="19"/>
      <c r="M9" s="20">
        <v>0</v>
      </c>
    </row>
    <row r="10" spans="1:13" s="14" customFormat="1" ht="25.5" x14ac:dyDescent="0.25">
      <c r="A10" s="15" t="s">
        <v>14</v>
      </c>
      <c r="B10" s="16" t="s">
        <v>15</v>
      </c>
      <c r="C10" s="16" t="s">
        <v>16</v>
      </c>
      <c r="D10" s="17" t="s">
        <v>31</v>
      </c>
      <c r="E10" s="17" t="s">
        <v>31</v>
      </c>
      <c r="F10" s="16" t="s">
        <v>27</v>
      </c>
      <c r="G10" s="20">
        <v>104</v>
      </c>
      <c r="H10" s="18">
        <v>0</v>
      </c>
      <c r="I10" s="20">
        <v>0</v>
      </c>
      <c r="J10" s="27"/>
      <c r="K10" s="20">
        <v>0</v>
      </c>
      <c r="L10" s="19"/>
      <c r="M10" s="20">
        <v>0</v>
      </c>
    </row>
    <row r="11" spans="1:13" s="14" customFormat="1" x14ac:dyDescent="0.25">
      <c r="A11" s="30"/>
      <c r="B11" s="31"/>
      <c r="C11" s="31"/>
      <c r="D11" s="32"/>
      <c r="E11" s="33"/>
      <c r="F11" s="31"/>
      <c r="G11" s="34"/>
      <c r="H11" s="35"/>
      <c r="I11" s="34"/>
      <c r="J11" s="36"/>
      <c r="K11" s="37"/>
      <c r="L11" s="38"/>
      <c r="M11" s="37"/>
    </row>
    <row r="12" spans="1:13" s="14" customFormat="1" ht="25.5" x14ac:dyDescent="0.25">
      <c r="A12" s="39" t="s">
        <v>32</v>
      </c>
      <c r="B12" s="16" t="s">
        <v>33</v>
      </c>
      <c r="C12" s="16" t="s">
        <v>16</v>
      </c>
      <c r="D12" s="17" t="s">
        <v>17</v>
      </c>
      <c r="E12" s="17" t="s">
        <v>18</v>
      </c>
      <c r="F12" s="16" t="s">
        <v>19</v>
      </c>
      <c r="G12" s="40">
        <v>229.6</v>
      </c>
      <c r="H12" s="41">
        <v>0</v>
      </c>
      <c r="I12" s="40">
        <v>57.5</v>
      </c>
      <c r="J12" s="40"/>
      <c r="K12" s="20">
        <f t="shared" ref="K12:K21" si="0">SUM(G12:J12)</f>
        <v>287.10000000000002</v>
      </c>
      <c r="L12" s="42"/>
      <c r="M12" s="20">
        <f>SUM(K12:L12)</f>
        <v>287.10000000000002</v>
      </c>
    </row>
    <row r="13" spans="1:13" s="14" customFormat="1" ht="25.5" x14ac:dyDescent="0.25">
      <c r="A13" s="39" t="s">
        <v>32</v>
      </c>
      <c r="B13" s="16" t="s">
        <v>33</v>
      </c>
      <c r="C13" s="16" t="s">
        <v>34</v>
      </c>
      <c r="D13" s="17" t="s">
        <v>35</v>
      </c>
      <c r="E13" s="17" t="s">
        <v>35</v>
      </c>
      <c r="F13" s="16" t="s">
        <v>27</v>
      </c>
      <c r="G13" s="40">
        <v>84</v>
      </c>
      <c r="H13" s="41">
        <v>0</v>
      </c>
      <c r="I13" s="40">
        <v>0</v>
      </c>
      <c r="J13" s="40"/>
      <c r="K13" s="20">
        <f t="shared" si="0"/>
        <v>84</v>
      </c>
      <c r="L13" s="42"/>
      <c r="M13" s="20">
        <f>SUM(K13:L13)</f>
        <v>84</v>
      </c>
    </row>
    <row r="14" spans="1:13" s="14" customFormat="1" ht="25.5" x14ac:dyDescent="0.25">
      <c r="A14" s="39" t="s">
        <v>32</v>
      </c>
      <c r="B14" s="16" t="s">
        <v>36</v>
      </c>
      <c r="C14" s="16" t="s">
        <v>16</v>
      </c>
      <c r="D14" s="21" t="s">
        <v>20</v>
      </c>
      <c r="E14" s="21" t="s">
        <v>20</v>
      </c>
      <c r="F14" s="22" t="s">
        <v>21</v>
      </c>
      <c r="G14" s="43">
        <v>0</v>
      </c>
      <c r="H14" s="44">
        <v>0</v>
      </c>
      <c r="I14" s="43">
        <v>0</v>
      </c>
      <c r="J14" s="43"/>
      <c r="K14" s="25">
        <f t="shared" si="0"/>
        <v>0</v>
      </c>
      <c r="L14" s="45"/>
      <c r="M14" s="25">
        <f t="shared" ref="M14:M21" si="1">SUM(K14:L14)</f>
        <v>0</v>
      </c>
    </row>
    <row r="15" spans="1:13" s="14" customFormat="1" ht="25.5" x14ac:dyDescent="0.25">
      <c r="A15" s="39" t="s">
        <v>32</v>
      </c>
      <c r="B15" s="16" t="s">
        <v>36</v>
      </c>
      <c r="C15" s="16" t="s">
        <v>37</v>
      </c>
      <c r="D15" s="17" t="s">
        <v>38</v>
      </c>
      <c r="E15" s="17" t="s">
        <v>38</v>
      </c>
      <c r="F15" s="16" t="s">
        <v>39</v>
      </c>
      <c r="G15" s="40">
        <v>170.8</v>
      </c>
      <c r="H15" s="41">
        <v>0</v>
      </c>
      <c r="I15" s="40">
        <v>22.5</v>
      </c>
      <c r="J15" s="40"/>
      <c r="K15" s="20">
        <f t="shared" si="0"/>
        <v>193.3</v>
      </c>
      <c r="L15" s="42"/>
      <c r="M15" s="20">
        <f t="shared" si="1"/>
        <v>193.3</v>
      </c>
    </row>
    <row r="16" spans="1:13" s="14" customFormat="1" ht="25.5" x14ac:dyDescent="0.25">
      <c r="A16" s="39" t="s">
        <v>32</v>
      </c>
      <c r="B16" s="16" t="s">
        <v>36</v>
      </c>
      <c r="C16" s="16" t="s">
        <v>16</v>
      </c>
      <c r="D16" s="17" t="s">
        <v>22</v>
      </c>
      <c r="E16" s="17" t="s">
        <v>23</v>
      </c>
      <c r="F16" s="16" t="s">
        <v>24</v>
      </c>
      <c r="G16" s="40">
        <v>307.2</v>
      </c>
      <c r="H16" s="41">
        <v>0</v>
      </c>
      <c r="I16" s="40">
        <v>92.5</v>
      </c>
      <c r="J16" s="40"/>
      <c r="K16" s="20">
        <f t="shared" si="0"/>
        <v>399.7</v>
      </c>
      <c r="L16" s="42"/>
      <c r="M16" s="20">
        <f t="shared" si="1"/>
        <v>399.7</v>
      </c>
    </row>
    <row r="17" spans="1:13" ht="25.5" x14ac:dyDescent="0.25">
      <c r="A17" s="39" t="s">
        <v>32</v>
      </c>
      <c r="B17" s="16" t="s">
        <v>36</v>
      </c>
      <c r="C17" s="16" t="s">
        <v>16</v>
      </c>
      <c r="D17" s="17" t="s">
        <v>25</v>
      </c>
      <c r="E17" s="17" t="s">
        <v>26</v>
      </c>
      <c r="F17" s="16" t="s">
        <v>27</v>
      </c>
      <c r="G17" s="40">
        <v>88</v>
      </c>
      <c r="H17" s="41">
        <v>0</v>
      </c>
      <c r="I17" s="40">
        <v>35</v>
      </c>
      <c r="J17" s="40"/>
      <c r="K17" s="20">
        <f t="shared" si="0"/>
        <v>123</v>
      </c>
      <c r="L17" s="42"/>
      <c r="M17" s="20">
        <f t="shared" si="1"/>
        <v>123</v>
      </c>
    </row>
    <row r="18" spans="1:13" ht="25.5" x14ac:dyDescent="0.25">
      <c r="A18" s="39" t="s">
        <v>32</v>
      </c>
      <c r="B18" s="16" t="s">
        <v>36</v>
      </c>
      <c r="C18" s="16" t="s">
        <v>40</v>
      </c>
      <c r="D18" s="17" t="s">
        <v>41</v>
      </c>
      <c r="E18" s="17" t="s">
        <v>42</v>
      </c>
      <c r="F18" s="16" t="s">
        <v>27</v>
      </c>
      <c r="G18" s="40">
        <v>88</v>
      </c>
      <c r="H18" s="41">
        <v>0</v>
      </c>
      <c r="I18" s="40">
        <v>12.5</v>
      </c>
      <c r="J18" s="40"/>
      <c r="K18" s="20">
        <f t="shared" si="0"/>
        <v>100.5</v>
      </c>
      <c r="L18" s="42"/>
      <c r="M18" s="20">
        <f t="shared" si="1"/>
        <v>100.5</v>
      </c>
    </row>
    <row r="19" spans="1:13" ht="25.5" x14ac:dyDescent="0.25">
      <c r="A19" s="39" t="s">
        <v>32</v>
      </c>
      <c r="B19" s="16" t="s">
        <v>36</v>
      </c>
      <c r="C19" s="16" t="s">
        <v>16</v>
      </c>
      <c r="D19" s="21" t="s">
        <v>28</v>
      </c>
      <c r="E19" s="21" t="s">
        <v>28</v>
      </c>
      <c r="F19" s="22" t="s">
        <v>21</v>
      </c>
      <c r="G19" s="43">
        <v>0</v>
      </c>
      <c r="H19" s="44">
        <v>0</v>
      </c>
      <c r="I19" s="43">
        <v>0</v>
      </c>
      <c r="J19" s="43"/>
      <c r="K19" s="25">
        <v>0</v>
      </c>
      <c r="L19" s="45"/>
      <c r="M19" s="25">
        <v>0</v>
      </c>
    </row>
    <row r="20" spans="1:13" ht="25.5" x14ac:dyDescent="0.25">
      <c r="A20" s="39" t="s">
        <v>32</v>
      </c>
      <c r="B20" s="16" t="s">
        <v>36</v>
      </c>
      <c r="C20" s="16" t="s">
        <v>16</v>
      </c>
      <c r="D20" s="17" t="s">
        <v>29</v>
      </c>
      <c r="E20" s="17" t="s">
        <v>30</v>
      </c>
      <c r="F20" s="16" t="s">
        <v>27</v>
      </c>
      <c r="G20" s="40">
        <v>90</v>
      </c>
      <c r="H20" s="41">
        <v>0</v>
      </c>
      <c r="I20" s="40">
        <v>47.5</v>
      </c>
      <c r="J20" s="40"/>
      <c r="K20" s="20">
        <f t="shared" si="0"/>
        <v>137.5</v>
      </c>
      <c r="L20" s="42"/>
      <c r="M20" s="20">
        <f t="shared" si="1"/>
        <v>137.5</v>
      </c>
    </row>
    <row r="21" spans="1:13" ht="25.5" x14ac:dyDescent="0.25">
      <c r="A21" s="39" t="s">
        <v>32</v>
      </c>
      <c r="B21" s="16" t="s">
        <v>36</v>
      </c>
      <c r="C21" s="16" t="s">
        <v>16</v>
      </c>
      <c r="D21" s="17" t="s">
        <v>31</v>
      </c>
      <c r="E21" s="17" t="s">
        <v>31</v>
      </c>
      <c r="F21" s="16" t="s">
        <v>27</v>
      </c>
      <c r="G21" s="40">
        <v>90</v>
      </c>
      <c r="H21" s="41">
        <v>0</v>
      </c>
      <c r="I21" s="40">
        <v>22.5</v>
      </c>
      <c r="J21" s="40"/>
      <c r="K21" s="20">
        <f t="shared" si="0"/>
        <v>112.5</v>
      </c>
      <c r="L21" s="42"/>
      <c r="M21" s="20">
        <f t="shared" si="1"/>
        <v>112.5</v>
      </c>
    </row>
    <row r="22" spans="1:13" x14ac:dyDescent="0.25">
      <c r="A22" s="30"/>
      <c r="B22" s="31"/>
      <c r="C22" s="31"/>
      <c r="D22" s="32"/>
      <c r="E22" s="33"/>
      <c r="F22" s="46"/>
      <c r="G22" s="34"/>
      <c r="H22" s="35"/>
      <c r="I22" s="34"/>
      <c r="J22" s="36"/>
      <c r="K22" s="37"/>
      <c r="L22" s="38"/>
      <c r="M22" s="37"/>
    </row>
    <row r="23" spans="1:13" ht="25.5" x14ac:dyDescent="0.25">
      <c r="A23" s="39" t="s">
        <v>43</v>
      </c>
      <c r="B23" s="47" t="s">
        <v>44</v>
      </c>
      <c r="C23" s="16" t="s">
        <v>16</v>
      </c>
      <c r="D23" s="17" t="s">
        <v>17</v>
      </c>
      <c r="E23" s="17" t="s">
        <v>18</v>
      </c>
      <c r="F23" s="16" t="s">
        <v>19</v>
      </c>
      <c r="G23" s="48">
        <v>0</v>
      </c>
      <c r="H23" s="41">
        <v>0</v>
      </c>
      <c r="I23" s="49">
        <v>0</v>
      </c>
      <c r="J23" s="50"/>
      <c r="K23" s="20">
        <v>0</v>
      </c>
      <c r="L23" s="42"/>
      <c r="M23" s="20">
        <f>SUM(K23:L23)</f>
        <v>0</v>
      </c>
    </row>
    <row r="24" spans="1:13" ht="25.5" x14ac:dyDescent="0.25">
      <c r="A24" s="39" t="s">
        <v>43</v>
      </c>
      <c r="B24" s="47" t="s">
        <v>44</v>
      </c>
      <c r="C24" s="16" t="s">
        <v>16</v>
      </c>
      <c r="D24" s="21" t="s">
        <v>20</v>
      </c>
      <c r="E24" s="21" t="s">
        <v>20</v>
      </c>
      <c r="F24" s="22" t="s">
        <v>21</v>
      </c>
      <c r="G24" s="43">
        <v>0</v>
      </c>
      <c r="H24" s="44">
        <v>0</v>
      </c>
      <c r="I24" s="43">
        <v>0</v>
      </c>
      <c r="J24" s="51"/>
      <c r="K24" s="25">
        <v>0</v>
      </c>
      <c r="L24" s="51"/>
      <c r="M24" s="25">
        <f>SUM(K24:L24)</f>
        <v>0</v>
      </c>
    </row>
    <row r="25" spans="1:13" ht="25.5" x14ac:dyDescent="0.25">
      <c r="A25" s="39" t="s">
        <v>43</v>
      </c>
      <c r="B25" s="47" t="s">
        <v>44</v>
      </c>
      <c r="C25" s="16" t="s">
        <v>16</v>
      </c>
      <c r="D25" s="17" t="s">
        <v>22</v>
      </c>
      <c r="E25" s="17" t="s">
        <v>23</v>
      </c>
      <c r="F25" s="16" t="s">
        <v>24</v>
      </c>
      <c r="G25" s="40">
        <v>0</v>
      </c>
      <c r="H25" s="41">
        <v>0</v>
      </c>
      <c r="I25" s="40">
        <v>0</v>
      </c>
      <c r="J25" s="52"/>
      <c r="K25" s="20">
        <v>0</v>
      </c>
      <c r="L25" s="52"/>
      <c r="M25" s="20">
        <f>SUM(K25:L25)</f>
        <v>0</v>
      </c>
    </row>
    <row r="26" spans="1:13" ht="25.5" x14ac:dyDescent="0.25">
      <c r="A26" s="39" t="s">
        <v>43</v>
      </c>
      <c r="B26" s="47" t="s">
        <v>44</v>
      </c>
      <c r="C26" s="16" t="s">
        <v>16</v>
      </c>
      <c r="D26" s="17" t="s">
        <v>25</v>
      </c>
      <c r="E26" s="17" t="s">
        <v>26</v>
      </c>
      <c r="F26" s="16" t="s">
        <v>27</v>
      </c>
      <c r="G26" s="53">
        <v>0</v>
      </c>
      <c r="H26" s="41">
        <v>198.61</v>
      </c>
      <c r="I26" s="54">
        <v>0</v>
      </c>
      <c r="J26" s="52"/>
      <c r="K26" s="20">
        <f>SUM(I26,H26,G26)</f>
        <v>198.61</v>
      </c>
      <c r="L26" s="52"/>
      <c r="M26" s="20">
        <f>SUM(K26:L26)</f>
        <v>198.61</v>
      </c>
    </row>
    <row r="27" spans="1:13" ht="25.5" x14ac:dyDescent="0.25">
      <c r="A27" s="39" t="s">
        <v>43</v>
      </c>
      <c r="B27" s="47" t="s">
        <v>44</v>
      </c>
      <c r="C27" s="16" t="s">
        <v>16</v>
      </c>
      <c r="D27" s="21" t="s">
        <v>28</v>
      </c>
      <c r="E27" s="21" t="s">
        <v>28</v>
      </c>
      <c r="F27" s="22" t="s">
        <v>21</v>
      </c>
      <c r="G27" s="55">
        <v>0</v>
      </c>
      <c r="H27" s="44">
        <v>0</v>
      </c>
      <c r="I27" s="56">
        <v>0</v>
      </c>
      <c r="J27" s="51"/>
      <c r="K27" s="25">
        <f>SUM(I27,H27,G27)</f>
        <v>0</v>
      </c>
      <c r="L27" s="51"/>
      <c r="M27" s="25">
        <f>SUM(K27:L27)</f>
        <v>0</v>
      </c>
    </row>
    <row r="28" spans="1:13" ht="25.5" x14ac:dyDescent="0.25">
      <c r="A28" s="39" t="s">
        <v>43</v>
      </c>
      <c r="B28" s="47" t="s">
        <v>44</v>
      </c>
      <c r="C28" s="16" t="s">
        <v>16</v>
      </c>
      <c r="D28" s="17" t="s">
        <v>29</v>
      </c>
      <c r="E28" s="17" t="s">
        <v>30</v>
      </c>
      <c r="F28" s="16" t="s">
        <v>27</v>
      </c>
      <c r="G28" s="53">
        <v>0</v>
      </c>
      <c r="H28" s="41">
        <v>0</v>
      </c>
      <c r="I28" s="54">
        <v>0</v>
      </c>
      <c r="J28" s="52"/>
      <c r="K28" s="20">
        <f>SUM(I28,H28,G28)</f>
        <v>0</v>
      </c>
      <c r="L28" s="52"/>
      <c r="M28" s="20">
        <f>SUM(K28:L28)</f>
        <v>0</v>
      </c>
    </row>
    <row r="29" spans="1:13" ht="25.5" x14ac:dyDescent="0.25">
      <c r="A29" s="39" t="s">
        <v>43</v>
      </c>
      <c r="B29" s="47" t="s">
        <v>44</v>
      </c>
      <c r="C29" s="16" t="s">
        <v>16</v>
      </c>
      <c r="D29" s="17" t="s">
        <v>31</v>
      </c>
      <c r="E29" s="17" t="s">
        <v>31</v>
      </c>
      <c r="F29" s="16" t="s">
        <v>27</v>
      </c>
      <c r="G29" s="53">
        <v>0</v>
      </c>
      <c r="H29" s="41">
        <v>0</v>
      </c>
      <c r="I29" s="54">
        <v>0</v>
      </c>
      <c r="J29" s="52"/>
      <c r="K29" s="20">
        <f>SUM(I29,H29,G29)</f>
        <v>0</v>
      </c>
      <c r="L29" s="52"/>
      <c r="M29" s="20">
        <f>SUM(K29:L29)</f>
        <v>0</v>
      </c>
    </row>
    <row r="30" spans="1:13" x14ac:dyDescent="0.25">
      <c r="A30" s="30"/>
      <c r="B30" s="31"/>
      <c r="C30" s="31"/>
      <c r="D30" s="32"/>
      <c r="E30" s="33"/>
      <c r="F30" s="46"/>
      <c r="G30" s="34"/>
      <c r="H30" s="35"/>
      <c r="I30" s="34"/>
      <c r="J30" s="36"/>
      <c r="K30" s="37"/>
      <c r="L30" s="38"/>
      <c r="M30" s="37"/>
    </row>
    <row r="31" spans="1:13" ht="26.25" x14ac:dyDescent="0.25">
      <c r="A31" s="39" t="s">
        <v>45</v>
      </c>
      <c r="B31" s="57" t="s">
        <v>44</v>
      </c>
      <c r="C31" s="57" t="s">
        <v>16</v>
      </c>
      <c r="D31" s="17" t="s">
        <v>17</v>
      </c>
      <c r="E31" s="17" t="s">
        <v>18</v>
      </c>
      <c r="F31" s="16" t="s">
        <v>19</v>
      </c>
      <c r="G31" s="40">
        <v>0</v>
      </c>
      <c r="H31" s="41">
        <v>0</v>
      </c>
      <c r="I31" s="40">
        <v>0</v>
      </c>
      <c r="J31" s="50"/>
      <c r="K31" s="20">
        <f>SUM(G31:J31)</f>
        <v>0</v>
      </c>
      <c r="L31" s="42"/>
      <c r="M31" s="20">
        <f>SUM(K31:L31)</f>
        <v>0</v>
      </c>
    </row>
    <row r="32" spans="1:13" ht="26.25" x14ac:dyDescent="0.25">
      <c r="A32" s="39" t="s">
        <v>45</v>
      </c>
      <c r="B32" s="57" t="s">
        <v>44</v>
      </c>
      <c r="C32" s="57" t="s">
        <v>16</v>
      </c>
      <c r="D32" s="21" t="s">
        <v>20</v>
      </c>
      <c r="E32" s="21" t="s">
        <v>20</v>
      </c>
      <c r="F32" s="22" t="s">
        <v>21</v>
      </c>
      <c r="G32" s="43">
        <v>0</v>
      </c>
      <c r="H32" s="44">
        <v>0</v>
      </c>
      <c r="I32" s="43">
        <v>0</v>
      </c>
      <c r="J32" s="58"/>
      <c r="K32" s="25">
        <f t="shared" ref="K32:K34" si="2">SUM(G32:J32)</f>
        <v>0</v>
      </c>
      <c r="L32" s="45"/>
      <c r="M32" s="25">
        <f>SUM(K32:L32)</f>
        <v>0</v>
      </c>
    </row>
    <row r="33" spans="1:13" ht="26.25" x14ac:dyDescent="0.25">
      <c r="A33" s="39" t="s">
        <v>45</v>
      </c>
      <c r="B33" s="57" t="s">
        <v>44</v>
      </c>
      <c r="C33" s="57" t="s">
        <v>16</v>
      </c>
      <c r="D33" s="17" t="s">
        <v>22</v>
      </c>
      <c r="E33" s="17" t="s">
        <v>23</v>
      </c>
      <c r="F33" s="16" t="s">
        <v>24</v>
      </c>
      <c r="G33" s="40">
        <v>0</v>
      </c>
      <c r="H33" s="41">
        <v>0</v>
      </c>
      <c r="I33" s="40">
        <v>0</v>
      </c>
      <c r="J33" s="50"/>
      <c r="K33" s="20">
        <f t="shared" si="2"/>
        <v>0</v>
      </c>
      <c r="L33" s="42"/>
      <c r="M33" s="20">
        <f>SUM(K33:L33)</f>
        <v>0</v>
      </c>
    </row>
    <row r="34" spans="1:13" ht="26.25" x14ac:dyDescent="0.25">
      <c r="A34" s="39" t="s">
        <v>45</v>
      </c>
      <c r="B34" s="57" t="s">
        <v>44</v>
      </c>
      <c r="C34" s="57" t="s">
        <v>16</v>
      </c>
      <c r="D34" s="17" t="s">
        <v>25</v>
      </c>
      <c r="E34" s="17" t="s">
        <v>26</v>
      </c>
      <c r="F34" s="16" t="s">
        <v>27</v>
      </c>
      <c r="G34" s="40">
        <v>74.400000000000006</v>
      </c>
      <c r="H34" s="26">
        <v>0</v>
      </c>
      <c r="I34" s="40">
        <v>0</v>
      </c>
      <c r="J34" s="50"/>
      <c r="K34" s="20">
        <f t="shared" si="2"/>
        <v>74.400000000000006</v>
      </c>
      <c r="L34" s="42"/>
      <c r="M34" s="20">
        <f t="shared" ref="M34" si="3">SUM(K34:L34)</f>
        <v>74.400000000000006</v>
      </c>
    </row>
    <row r="35" spans="1:13" ht="26.25" x14ac:dyDescent="0.25">
      <c r="A35" s="39" t="s">
        <v>45</v>
      </c>
      <c r="B35" s="57" t="s">
        <v>44</v>
      </c>
      <c r="C35" s="57" t="s">
        <v>16</v>
      </c>
      <c r="D35" s="21" t="s">
        <v>28</v>
      </c>
      <c r="E35" s="21" t="s">
        <v>28</v>
      </c>
      <c r="F35" s="22" t="s">
        <v>21</v>
      </c>
      <c r="G35" s="43">
        <v>0</v>
      </c>
      <c r="H35" s="43">
        <v>0</v>
      </c>
      <c r="I35" s="28">
        <v>0</v>
      </c>
      <c r="J35" s="58"/>
      <c r="K35" s="25">
        <f>SUM(G35:J35)</f>
        <v>0</v>
      </c>
      <c r="L35" s="45"/>
      <c r="M35" s="25">
        <f>SUM(K35:L35)</f>
        <v>0</v>
      </c>
    </row>
    <row r="36" spans="1:13" ht="26.25" x14ac:dyDescent="0.25">
      <c r="A36" s="39" t="s">
        <v>45</v>
      </c>
      <c r="B36" s="57" t="s">
        <v>44</v>
      </c>
      <c r="C36" s="57" t="s">
        <v>16</v>
      </c>
      <c r="D36" s="17" t="s">
        <v>29</v>
      </c>
      <c r="E36" s="17" t="s">
        <v>30</v>
      </c>
      <c r="F36" s="16" t="s">
        <v>27</v>
      </c>
      <c r="G36" s="40">
        <v>200</v>
      </c>
      <c r="H36" s="41">
        <v>0</v>
      </c>
      <c r="I36" s="40">
        <v>47.5</v>
      </c>
      <c r="J36" s="50"/>
      <c r="K36" s="20">
        <f t="shared" ref="K36:K37" si="4">SUM(G36:J36)</f>
        <v>247.5</v>
      </c>
      <c r="L36" s="42"/>
      <c r="M36" s="20">
        <f t="shared" ref="M36:M37" si="5">SUM(K36:L36)</f>
        <v>247.5</v>
      </c>
    </row>
    <row r="37" spans="1:13" ht="26.25" x14ac:dyDescent="0.25">
      <c r="A37" s="39" t="s">
        <v>45</v>
      </c>
      <c r="B37" s="57" t="s">
        <v>44</v>
      </c>
      <c r="C37" s="57" t="s">
        <v>16</v>
      </c>
      <c r="D37" s="17" t="s">
        <v>31</v>
      </c>
      <c r="E37" s="17" t="s">
        <v>31</v>
      </c>
      <c r="F37" s="16" t="s">
        <v>27</v>
      </c>
      <c r="G37" s="40">
        <v>0</v>
      </c>
      <c r="H37" s="41">
        <v>0</v>
      </c>
      <c r="I37" s="40">
        <v>0</v>
      </c>
      <c r="J37" s="50"/>
      <c r="K37" s="20">
        <f t="shared" si="4"/>
        <v>0</v>
      </c>
      <c r="L37" s="42"/>
      <c r="M37" s="20">
        <f t="shared" si="5"/>
        <v>0</v>
      </c>
    </row>
    <row r="38" spans="1:13" x14ac:dyDescent="0.25">
      <c r="A38" s="30"/>
      <c r="B38" s="31"/>
      <c r="C38" s="31"/>
      <c r="D38" s="32"/>
      <c r="E38" s="33"/>
      <c r="F38" s="46"/>
      <c r="G38" s="34"/>
      <c r="H38" s="35"/>
      <c r="I38" s="34"/>
      <c r="J38" s="36"/>
      <c r="K38" s="37"/>
      <c r="L38" s="38"/>
      <c r="M38" s="37"/>
    </row>
    <row r="39" spans="1:13" ht="26.25" x14ac:dyDescent="0.25">
      <c r="A39" s="39" t="s">
        <v>46</v>
      </c>
      <c r="B39" s="57" t="s">
        <v>44</v>
      </c>
      <c r="C39" s="57" t="s">
        <v>16</v>
      </c>
      <c r="D39" s="17" t="s">
        <v>17</v>
      </c>
      <c r="E39" s="17" t="s">
        <v>18</v>
      </c>
      <c r="F39" s="16" t="s">
        <v>19</v>
      </c>
      <c r="G39" s="40">
        <v>0</v>
      </c>
      <c r="H39" s="41">
        <v>0</v>
      </c>
      <c r="I39" s="40">
        <v>0</v>
      </c>
      <c r="J39" s="50"/>
      <c r="K39" s="20">
        <f>SUM(G39:J39)</f>
        <v>0</v>
      </c>
      <c r="L39" s="42"/>
      <c r="M39" s="20">
        <f t="shared" ref="M39:M42" si="6">SUM(K39:L39)</f>
        <v>0</v>
      </c>
    </row>
    <row r="40" spans="1:13" ht="26.25" x14ac:dyDescent="0.25">
      <c r="A40" s="39" t="s">
        <v>46</v>
      </c>
      <c r="B40" s="57" t="s">
        <v>44</v>
      </c>
      <c r="C40" s="57" t="s">
        <v>16</v>
      </c>
      <c r="D40" s="21" t="s">
        <v>20</v>
      </c>
      <c r="E40" s="21" t="s">
        <v>20</v>
      </c>
      <c r="F40" s="22" t="s">
        <v>21</v>
      </c>
      <c r="G40" s="43">
        <v>0</v>
      </c>
      <c r="H40" s="44">
        <v>0</v>
      </c>
      <c r="I40" s="43">
        <v>0</v>
      </c>
      <c r="J40" s="58"/>
      <c r="K40" s="25">
        <v>0</v>
      </c>
      <c r="L40" s="45"/>
      <c r="M40" s="25">
        <v>0</v>
      </c>
    </row>
    <row r="41" spans="1:13" ht="26.25" x14ac:dyDescent="0.25">
      <c r="A41" s="39" t="s">
        <v>46</v>
      </c>
      <c r="B41" s="57" t="s">
        <v>44</v>
      </c>
      <c r="C41" s="57" t="s">
        <v>16</v>
      </c>
      <c r="D41" s="17" t="s">
        <v>22</v>
      </c>
      <c r="E41" s="17" t="s">
        <v>23</v>
      </c>
      <c r="F41" s="16" t="s">
        <v>24</v>
      </c>
      <c r="G41" s="40">
        <v>136</v>
      </c>
      <c r="H41" s="41">
        <v>0</v>
      </c>
      <c r="I41" s="40">
        <v>0</v>
      </c>
      <c r="J41" s="50"/>
      <c r="K41" s="20">
        <v>0</v>
      </c>
      <c r="L41" s="42"/>
      <c r="M41" s="20">
        <v>0</v>
      </c>
    </row>
    <row r="42" spans="1:13" ht="26.25" x14ac:dyDescent="0.25">
      <c r="A42" s="39" t="s">
        <v>46</v>
      </c>
      <c r="B42" s="57" t="s">
        <v>44</v>
      </c>
      <c r="C42" s="57" t="s">
        <v>16</v>
      </c>
      <c r="D42" s="17" t="s">
        <v>25</v>
      </c>
      <c r="E42" s="17" t="s">
        <v>26</v>
      </c>
      <c r="F42" s="16" t="s">
        <v>27</v>
      </c>
      <c r="G42" s="40">
        <v>128</v>
      </c>
      <c r="H42" s="26">
        <v>198.61</v>
      </c>
      <c r="I42" s="40">
        <v>22.5</v>
      </c>
      <c r="J42" s="50"/>
      <c r="K42" s="20">
        <f>SUM(G42:J42)</f>
        <v>349.11</v>
      </c>
      <c r="L42" s="42"/>
      <c r="M42" s="20">
        <f t="shared" si="6"/>
        <v>349.11</v>
      </c>
    </row>
    <row r="43" spans="1:13" ht="26.25" x14ac:dyDescent="0.25">
      <c r="A43" s="39" t="s">
        <v>46</v>
      </c>
      <c r="B43" s="57" t="s">
        <v>44</v>
      </c>
      <c r="C43" s="57" t="s">
        <v>16</v>
      </c>
      <c r="D43" s="21" t="s">
        <v>28</v>
      </c>
      <c r="E43" s="21" t="s">
        <v>28</v>
      </c>
      <c r="F43" s="22" t="s">
        <v>21</v>
      </c>
      <c r="G43" s="43">
        <v>0</v>
      </c>
      <c r="H43" s="44">
        <v>0</v>
      </c>
      <c r="I43" s="43">
        <v>0</v>
      </c>
      <c r="J43" s="58"/>
      <c r="K43" s="25">
        <f>SUM(G43:J43)</f>
        <v>0</v>
      </c>
      <c r="L43" s="45"/>
      <c r="M43" s="25">
        <f>SUM(K43:L43)</f>
        <v>0</v>
      </c>
    </row>
    <row r="44" spans="1:13" ht="26.25" x14ac:dyDescent="0.25">
      <c r="A44" s="39" t="s">
        <v>46</v>
      </c>
      <c r="B44" s="57" t="s">
        <v>44</v>
      </c>
      <c r="C44" s="57" t="s">
        <v>16</v>
      </c>
      <c r="D44" s="17" t="s">
        <v>29</v>
      </c>
      <c r="E44" s="17" t="s">
        <v>30</v>
      </c>
      <c r="F44" s="16" t="s">
        <v>27</v>
      </c>
      <c r="G44" s="40">
        <v>0</v>
      </c>
      <c r="H44" s="41">
        <v>0</v>
      </c>
      <c r="I44" s="40">
        <v>0</v>
      </c>
      <c r="J44" s="50"/>
      <c r="K44" s="20">
        <v>0</v>
      </c>
      <c r="L44" s="42"/>
      <c r="M44" s="20">
        <v>0</v>
      </c>
    </row>
    <row r="45" spans="1:13" ht="26.25" x14ac:dyDescent="0.25">
      <c r="A45" s="39" t="s">
        <v>46</v>
      </c>
      <c r="B45" s="57" t="s">
        <v>44</v>
      </c>
      <c r="C45" s="57" t="s">
        <v>16</v>
      </c>
      <c r="D45" s="17" t="s">
        <v>31</v>
      </c>
      <c r="E45" s="17" t="s">
        <v>31</v>
      </c>
      <c r="F45" s="16" t="s">
        <v>27</v>
      </c>
      <c r="G45" s="40">
        <v>0</v>
      </c>
      <c r="H45" s="41">
        <v>0</v>
      </c>
      <c r="I45" s="40">
        <v>0</v>
      </c>
      <c r="J45" s="50"/>
      <c r="K45" s="20">
        <v>0</v>
      </c>
      <c r="L45" s="42"/>
      <c r="M45" s="20">
        <v>0</v>
      </c>
    </row>
    <row r="46" spans="1:13" x14ac:dyDescent="0.25">
      <c r="A46" s="30"/>
      <c r="B46" s="31"/>
      <c r="C46" s="31"/>
      <c r="D46" s="32"/>
      <c r="E46" s="33"/>
      <c r="F46" s="31"/>
      <c r="G46" s="34"/>
      <c r="H46" s="35"/>
      <c r="I46" s="34"/>
      <c r="J46" s="36"/>
      <c r="K46" s="37"/>
      <c r="L46" s="38"/>
      <c r="M46" s="37"/>
    </row>
    <row r="47" spans="1:13" ht="26.25" x14ac:dyDescent="0.25">
      <c r="A47" s="39" t="s">
        <v>47</v>
      </c>
      <c r="B47" s="57" t="s">
        <v>44</v>
      </c>
      <c r="C47" s="57" t="s">
        <v>16</v>
      </c>
      <c r="D47" s="17" t="s">
        <v>17</v>
      </c>
      <c r="E47" s="17" t="s">
        <v>18</v>
      </c>
      <c r="F47" s="16" t="s">
        <v>19</v>
      </c>
      <c r="G47" s="40">
        <v>421.6</v>
      </c>
      <c r="H47" s="41">
        <v>0</v>
      </c>
      <c r="I47" s="40">
        <v>90</v>
      </c>
      <c r="J47" s="50"/>
      <c r="K47" s="20">
        <f>SUM(G47:J47)</f>
        <v>511.6</v>
      </c>
      <c r="L47" s="42"/>
      <c r="M47" s="20">
        <f t="shared" ref="M47:M53" si="7">SUM(K47:L47)</f>
        <v>511.6</v>
      </c>
    </row>
    <row r="48" spans="1:13" ht="26.25" x14ac:dyDescent="0.25">
      <c r="A48" s="39" t="s">
        <v>47</v>
      </c>
      <c r="B48" s="57" t="s">
        <v>44</v>
      </c>
      <c r="C48" s="57" t="s">
        <v>16</v>
      </c>
      <c r="D48" s="21" t="s">
        <v>20</v>
      </c>
      <c r="E48" s="21" t="s">
        <v>20</v>
      </c>
      <c r="F48" s="22" t="s">
        <v>21</v>
      </c>
      <c r="G48" s="43">
        <v>0</v>
      </c>
      <c r="H48" s="44">
        <v>0</v>
      </c>
      <c r="I48" s="43">
        <v>0</v>
      </c>
      <c r="J48" s="58"/>
      <c r="K48" s="25">
        <f t="shared" ref="K48:K53" si="8">SUM(G48:J48)</f>
        <v>0</v>
      </c>
      <c r="L48" s="45"/>
      <c r="M48" s="25">
        <f t="shared" si="7"/>
        <v>0</v>
      </c>
    </row>
    <row r="49" spans="1:13" ht="26.25" x14ac:dyDescent="0.25">
      <c r="A49" s="39" t="s">
        <v>47</v>
      </c>
      <c r="B49" s="57" t="s">
        <v>44</v>
      </c>
      <c r="C49" s="57" t="s">
        <v>16</v>
      </c>
      <c r="D49" s="17" t="s">
        <v>22</v>
      </c>
      <c r="E49" s="17" t="s">
        <v>23</v>
      </c>
      <c r="F49" s="16" t="s">
        <v>24</v>
      </c>
      <c r="G49" s="40">
        <v>478.4</v>
      </c>
      <c r="H49" s="26">
        <v>0</v>
      </c>
      <c r="I49" s="40">
        <v>80</v>
      </c>
      <c r="J49" s="50"/>
      <c r="K49" s="20">
        <f t="shared" si="8"/>
        <v>558.4</v>
      </c>
      <c r="L49" s="42"/>
      <c r="M49" s="20">
        <f t="shared" si="7"/>
        <v>558.4</v>
      </c>
    </row>
    <row r="50" spans="1:13" ht="26.25" x14ac:dyDescent="0.25">
      <c r="A50" s="39" t="s">
        <v>47</v>
      </c>
      <c r="B50" s="57" t="s">
        <v>44</v>
      </c>
      <c r="C50" s="57" t="s">
        <v>16</v>
      </c>
      <c r="D50" s="17" t="s">
        <v>25</v>
      </c>
      <c r="E50" s="17" t="s">
        <v>26</v>
      </c>
      <c r="F50" s="16" t="s">
        <v>27</v>
      </c>
      <c r="G50" s="40">
        <v>303.2</v>
      </c>
      <c r="H50" s="41">
        <v>0</v>
      </c>
      <c r="I50" s="40">
        <v>67.5</v>
      </c>
      <c r="J50" s="50"/>
      <c r="K50" s="20">
        <f t="shared" si="8"/>
        <v>370.7</v>
      </c>
      <c r="L50" s="42"/>
      <c r="M50" s="20">
        <f t="shared" si="7"/>
        <v>370.7</v>
      </c>
    </row>
    <row r="51" spans="1:13" ht="26.25" x14ac:dyDescent="0.25">
      <c r="A51" s="39" t="s">
        <v>47</v>
      </c>
      <c r="B51" s="57" t="s">
        <v>44</v>
      </c>
      <c r="C51" s="57" t="s">
        <v>16</v>
      </c>
      <c r="D51" s="21" t="s">
        <v>28</v>
      </c>
      <c r="E51" s="21" t="s">
        <v>28</v>
      </c>
      <c r="F51" s="22" t="s">
        <v>21</v>
      </c>
      <c r="G51" s="43">
        <v>0</v>
      </c>
      <c r="H51" s="44">
        <v>0</v>
      </c>
      <c r="I51" s="43">
        <v>0</v>
      </c>
      <c r="J51" s="58"/>
      <c r="K51" s="25">
        <f t="shared" si="8"/>
        <v>0</v>
      </c>
      <c r="L51" s="45"/>
      <c r="M51" s="25">
        <f t="shared" si="7"/>
        <v>0</v>
      </c>
    </row>
    <row r="52" spans="1:13" ht="26.25" x14ac:dyDescent="0.25">
      <c r="A52" s="39" t="s">
        <v>47</v>
      </c>
      <c r="B52" s="57" t="s">
        <v>44</v>
      </c>
      <c r="C52" s="57" t="s">
        <v>16</v>
      </c>
      <c r="D52" s="17" t="s">
        <v>29</v>
      </c>
      <c r="E52" s="17" t="s">
        <v>30</v>
      </c>
      <c r="F52" s="16" t="s">
        <v>27</v>
      </c>
      <c r="G52" s="40">
        <v>303.2</v>
      </c>
      <c r="H52" s="41">
        <v>0</v>
      </c>
      <c r="I52" s="40">
        <v>80</v>
      </c>
      <c r="J52" s="50"/>
      <c r="K52" s="20">
        <f t="shared" si="8"/>
        <v>383.2</v>
      </c>
      <c r="L52" s="42"/>
      <c r="M52" s="20">
        <f t="shared" si="7"/>
        <v>383.2</v>
      </c>
    </row>
    <row r="53" spans="1:13" ht="26.25" x14ac:dyDescent="0.25">
      <c r="A53" s="39" t="s">
        <v>47</v>
      </c>
      <c r="B53" s="57" t="s">
        <v>44</v>
      </c>
      <c r="C53" s="57" t="s">
        <v>16</v>
      </c>
      <c r="D53" s="17" t="s">
        <v>31</v>
      </c>
      <c r="E53" s="17" t="s">
        <v>31</v>
      </c>
      <c r="F53" s="16" t="s">
        <v>27</v>
      </c>
      <c r="G53" s="40">
        <v>303.2</v>
      </c>
      <c r="H53" s="41">
        <v>0</v>
      </c>
      <c r="I53" s="40">
        <v>57.5</v>
      </c>
      <c r="J53" s="50"/>
      <c r="K53" s="20">
        <f t="shared" si="8"/>
        <v>360.7</v>
      </c>
      <c r="L53" s="42"/>
      <c r="M53" s="20">
        <f t="shared" si="7"/>
        <v>360.7</v>
      </c>
    </row>
    <row r="54" spans="1:13" x14ac:dyDescent="0.25">
      <c r="A54" s="30"/>
      <c r="B54" s="31"/>
      <c r="C54" s="31"/>
      <c r="D54" s="32"/>
      <c r="E54" s="33"/>
      <c r="F54" s="46"/>
      <c r="G54" s="34"/>
      <c r="H54" s="35"/>
      <c r="I54" s="34"/>
      <c r="J54" s="36"/>
      <c r="K54" s="37"/>
      <c r="L54" s="38"/>
      <c r="M54" s="37"/>
    </row>
    <row r="55" spans="1:13" ht="26.25" x14ac:dyDescent="0.25">
      <c r="A55" s="39" t="s">
        <v>48</v>
      </c>
      <c r="B55" s="57" t="s">
        <v>44</v>
      </c>
      <c r="C55" s="57" t="s">
        <v>16</v>
      </c>
      <c r="D55" s="17" t="s">
        <v>17</v>
      </c>
      <c r="E55" s="17" t="s">
        <v>18</v>
      </c>
      <c r="F55" s="16" t="s">
        <v>19</v>
      </c>
      <c r="G55" s="40">
        <v>203.2</v>
      </c>
      <c r="H55" s="41">
        <v>0</v>
      </c>
      <c r="I55" s="40">
        <v>57.5</v>
      </c>
      <c r="J55" s="50"/>
      <c r="K55" s="20">
        <f t="shared" ref="K55:K85" si="9">SUM(G55:J55)</f>
        <v>260.7</v>
      </c>
      <c r="L55" s="42"/>
      <c r="M55" s="20">
        <f t="shared" ref="M55:M85" si="10">SUM(K55:L55)</f>
        <v>260.7</v>
      </c>
    </row>
    <row r="56" spans="1:13" ht="26.25" x14ac:dyDescent="0.25">
      <c r="A56" s="39" t="s">
        <v>48</v>
      </c>
      <c r="B56" s="57" t="s">
        <v>44</v>
      </c>
      <c r="C56" s="57" t="s">
        <v>16</v>
      </c>
      <c r="D56" s="21" t="s">
        <v>20</v>
      </c>
      <c r="E56" s="21" t="s">
        <v>20</v>
      </c>
      <c r="F56" s="22" t="s">
        <v>21</v>
      </c>
      <c r="G56" s="43">
        <v>0</v>
      </c>
      <c r="H56" s="28">
        <v>0</v>
      </c>
      <c r="I56" s="43">
        <v>0</v>
      </c>
      <c r="J56" s="58"/>
      <c r="K56" s="25">
        <f t="shared" si="9"/>
        <v>0</v>
      </c>
      <c r="L56" s="45"/>
      <c r="M56" s="25">
        <f t="shared" si="10"/>
        <v>0</v>
      </c>
    </row>
    <row r="57" spans="1:13" ht="26.25" x14ac:dyDescent="0.25">
      <c r="A57" s="39" t="s">
        <v>48</v>
      </c>
      <c r="B57" s="57" t="s">
        <v>44</v>
      </c>
      <c r="C57" s="57" t="s">
        <v>16</v>
      </c>
      <c r="D57" s="17" t="s">
        <v>22</v>
      </c>
      <c r="E57" s="17" t="s">
        <v>23</v>
      </c>
      <c r="F57" s="16" t="s">
        <v>24</v>
      </c>
      <c r="G57" s="40">
        <v>180</v>
      </c>
      <c r="H57" s="41">
        <v>0</v>
      </c>
      <c r="I57" s="40">
        <v>47.5</v>
      </c>
      <c r="J57" s="50"/>
      <c r="K57" s="20">
        <f t="shared" si="9"/>
        <v>227.5</v>
      </c>
      <c r="L57" s="42"/>
      <c r="M57" s="20">
        <f t="shared" si="10"/>
        <v>227.5</v>
      </c>
    </row>
    <row r="58" spans="1:13" ht="26.25" x14ac:dyDescent="0.25">
      <c r="A58" s="39" t="s">
        <v>48</v>
      </c>
      <c r="B58" s="57" t="s">
        <v>44</v>
      </c>
      <c r="C58" s="57" t="s">
        <v>16</v>
      </c>
      <c r="D58" s="17" t="s">
        <v>25</v>
      </c>
      <c r="E58" s="17" t="s">
        <v>26</v>
      </c>
      <c r="F58" s="16" t="s">
        <v>27</v>
      </c>
      <c r="G58" s="40">
        <v>92</v>
      </c>
      <c r="H58" s="41">
        <v>198.61</v>
      </c>
      <c r="I58" s="40">
        <v>35</v>
      </c>
      <c r="J58" s="50"/>
      <c r="K58" s="20">
        <f t="shared" si="9"/>
        <v>325.61</v>
      </c>
      <c r="L58" s="42"/>
      <c r="M58" s="20">
        <f t="shared" si="10"/>
        <v>325.61</v>
      </c>
    </row>
    <row r="59" spans="1:13" ht="26.25" x14ac:dyDescent="0.25">
      <c r="A59" s="39" t="s">
        <v>48</v>
      </c>
      <c r="B59" s="57" t="s">
        <v>44</v>
      </c>
      <c r="C59" s="57" t="s">
        <v>16</v>
      </c>
      <c r="D59" s="21" t="s">
        <v>28</v>
      </c>
      <c r="E59" s="21" t="s">
        <v>28</v>
      </c>
      <c r="F59" s="22" t="s">
        <v>21</v>
      </c>
      <c r="G59" s="43">
        <v>0</v>
      </c>
      <c r="H59" s="44">
        <v>0</v>
      </c>
      <c r="I59" s="43">
        <v>0</v>
      </c>
      <c r="J59" s="58"/>
      <c r="K59" s="25">
        <f t="shared" si="9"/>
        <v>0</v>
      </c>
      <c r="L59" s="45"/>
      <c r="M59" s="25">
        <f t="shared" si="10"/>
        <v>0</v>
      </c>
    </row>
    <row r="60" spans="1:13" ht="26.25" x14ac:dyDescent="0.25">
      <c r="A60" s="39" t="s">
        <v>48</v>
      </c>
      <c r="B60" s="57" t="s">
        <v>44</v>
      </c>
      <c r="C60" s="57" t="s">
        <v>16</v>
      </c>
      <c r="D60" s="17" t="s">
        <v>29</v>
      </c>
      <c r="E60" s="17" t="s">
        <v>30</v>
      </c>
      <c r="F60" s="16" t="s">
        <v>27</v>
      </c>
      <c r="G60" s="40">
        <v>92</v>
      </c>
      <c r="H60" s="41">
        <v>0</v>
      </c>
      <c r="I60" s="40">
        <v>47.5</v>
      </c>
      <c r="J60" s="50"/>
      <c r="K60" s="20">
        <f t="shared" si="9"/>
        <v>139.5</v>
      </c>
      <c r="L60" s="42"/>
      <c r="M60" s="20">
        <f t="shared" si="10"/>
        <v>139.5</v>
      </c>
    </row>
    <row r="61" spans="1:13" ht="26.25" x14ac:dyDescent="0.25">
      <c r="A61" s="39" t="s">
        <v>48</v>
      </c>
      <c r="B61" s="57" t="s">
        <v>44</v>
      </c>
      <c r="C61" s="57" t="s">
        <v>16</v>
      </c>
      <c r="D61" s="17" t="s">
        <v>31</v>
      </c>
      <c r="E61" s="17" t="s">
        <v>31</v>
      </c>
      <c r="F61" s="16" t="s">
        <v>27</v>
      </c>
      <c r="G61" s="40">
        <v>92</v>
      </c>
      <c r="H61" s="40">
        <v>0</v>
      </c>
      <c r="I61" s="40">
        <v>0</v>
      </c>
      <c r="J61" s="50"/>
      <c r="K61" s="20">
        <f t="shared" si="9"/>
        <v>92</v>
      </c>
      <c r="L61" s="42"/>
      <c r="M61" s="20">
        <f t="shared" si="10"/>
        <v>92</v>
      </c>
    </row>
    <row r="62" spans="1:13" x14ac:dyDescent="0.25">
      <c r="A62" s="30"/>
      <c r="B62" s="31"/>
      <c r="C62" s="31"/>
      <c r="D62" s="32"/>
      <c r="E62" s="33"/>
      <c r="F62" s="46"/>
      <c r="G62" s="34"/>
      <c r="H62" s="35"/>
      <c r="I62" s="34"/>
      <c r="J62" s="36"/>
      <c r="K62" s="37"/>
      <c r="L62" s="38"/>
      <c r="M62" s="37"/>
    </row>
    <row r="63" spans="1:13" ht="26.25" x14ac:dyDescent="0.25">
      <c r="A63" s="39" t="s">
        <v>49</v>
      </c>
      <c r="B63" s="57" t="s">
        <v>44</v>
      </c>
      <c r="C63" s="57" t="s">
        <v>16</v>
      </c>
      <c r="D63" s="17" t="s">
        <v>17</v>
      </c>
      <c r="E63" s="17" t="s">
        <v>18</v>
      </c>
      <c r="F63" s="16" t="s">
        <v>19</v>
      </c>
      <c r="G63" s="40">
        <v>0</v>
      </c>
      <c r="H63" s="26">
        <v>0</v>
      </c>
      <c r="I63" s="40">
        <v>57.5</v>
      </c>
      <c r="J63" s="50"/>
      <c r="K63" s="20">
        <f t="shared" si="9"/>
        <v>57.5</v>
      </c>
      <c r="L63" s="42"/>
      <c r="M63" s="20">
        <f t="shared" si="10"/>
        <v>57.5</v>
      </c>
    </row>
    <row r="64" spans="1:13" ht="26.25" x14ac:dyDescent="0.25">
      <c r="A64" s="39" t="s">
        <v>49</v>
      </c>
      <c r="B64" s="57" t="s">
        <v>44</v>
      </c>
      <c r="C64" s="57" t="s">
        <v>16</v>
      </c>
      <c r="D64" s="21" t="s">
        <v>20</v>
      </c>
      <c r="E64" s="21" t="s">
        <v>20</v>
      </c>
      <c r="F64" s="22" t="s">
        <v>21</v>
      </c>
      <c r="G64" s="43">
        <v>0</v>
      </c>
      <c r="H64" s="44">
        <v>0</v>
      </c>
      <c r="I64" s="43">
        <v>0</v>
      </c>
      <c r="J64" s="58"/>
      <c r="K64" s="25">
        <f>SUM(G64:J64)</f>
        <v>0</v>
      </c>
      <c r="L64" s="45"/>
      <c r="M64" s="25">
        <f>SUM(K64:L64)</f>
        <v>0</v>
      </c>
    </row>
    <row r="65" spans="1:13" ht="26.25" x14ac:dyDescent="0.25">
      <c r="A65" s="39" t="s">
        <v>49</v>
      </c>
      <c r="B65" s="57" t="s">
        <v>44</v>
      </c>
      <c r="C65" s="57" t="s">
        <v>16</v>
      </c>
      <c r="D65" s="17" t="s">
        <v>22</v>
      </c>
      <c r="E65" s="17" t="s">
        <v>23</v>
      </c>
      <c r="F65" s="16" t="s">
        <v>24</v>
      </c>
      <c r="G65" s="40">
        <v>200</v>
      </c>
      <c r="H65" s="41">
        <v>0</v>
      </c>
      <c r="I65" s="40">
        <v>47.5</v>
      </c>
      <c r="J65" s="50"/>
      <c r="K65" s="20">
        <f t="shared" ref="K65:K69" si="11">SUM(G65:J65)</f>
        <v>247.5</v>
      </c>
      <c r="L65" s="42"/>
      <c r="M65" s="20">
        <f t="shared" ref="M65:M69" si="12">SUM(K65:L65)</f>
        <v>247.5</v>
      </c>
    </row>
    <row r="66" spans="1:13" ht="26.25" x14ac:dyDescent="0.25">
      <c r="A66" s="39" t="s">
        <v>49</v>
      </c>
      <c r="B66" s="57" t="s">
        <v>44</v>
      </c>
      <c r="C66" s="57" t="s">
        <v>16</v>
      </c>
      <c r="D66" s="17" t="s">
        <v>25</v>
      </c>
      <c r="E66" s="17" t="s">
        <v>26</v>
      </c>
      <c r="F66" s="16" t="s">
        <v>27</v>
      </c>
      <c r="G66" s="40">
        <v>93.6</v>
      </c>
      <c r="H66" s="41">
        <v>0</v>
      </c>
      <c r="I66" s="40">
        <v>35</v>
      </c>
      <c r="J66" s="50"/>
      <c r="K66" s="20">
        <f t="shared" si="11"/>
        <v>128.6</v>
      </c>
      <c r="L66" s="42"/>
      <c r="M66" s="20">
        <f t="shared" si="12"/>
        <v>128.6</v>
      </c>
    </row>
    <row r="67" spans="1:13" ht="26.25" x14ac:dyDescent="0.25">
      <c r="A67" s="39" t="s">
        <v>49</v>
      </c>
      <c r="B67" s="57" t="s">
        <v>44</v>
      </c>
      <c r="C67" s="57" t="s">
        <v>16</v>
      </c>
      <c r="D67" s="21" t="s">
        <v>28</v>
      </c>
      <c r="E67" s="21" t="s">
        <v>28</v>
      </c>
      <c r="F67" s="22" t="s">
        <v>21</v>
      </c>
      <c r="G67" s="43">
        <v>0</v>
      </c>
      <c r="H67" s="44">
        <v>0</v>
      </c>
      <c r="I67" s="43">
        <v>0</v>
      </c>
      <c r="J67" s="58"/>
      <c r="K67" s="25">
        <f t="shared" si="11"/>
        <v>0</v>
      </c>
      <c r="L67" s="45"/>
      <c r="M67" s="25">
        <f t="shared" si="12"/>
        <v>0</v>
      </c>
    </row>
    <row r="68" spans="1:13" ht="26.25" x14ac:dyDescent="0.25">
      <c r="A68" s="39" t="s">
        <v>49</v>
      </c>
      <c r="B68" s="57" t="s">
        <v>44</v>
      </c>
      <c r="C68" s="57" t="s">
        <v>16</v>
      </c>
      <c r="D68" s="17" t="s">
        <v>29</v>
      </c>
      <c r="E68" s="17" t="s">
        <v>30</v>
      </c>
      <c r="F68" s="16" t="s">
        <v>27</v>
      </c>
      <c r="G68" s="40">
        <v>93.6</v>
      </c>
      <c r="H68" s="41">
        <v>0</v>
      </c>
      <c r="I68" s="40">
        <v>35</v>
      </c>
      <c r="J68" s="50"/>
      <c r="K68" s="25">
        <f t="shared" si="11"/>
        <v>128.6</v>
      </c>
      <c r="L68" s="45"/>
      <c r="M68" s="25">
        <f t="shared" si="12"/>
        <v>128.6</v>
      </c>
    </row>
    <row r="69" spans="1:13" ht="26.25" x14ac:dyDescent="0.25">
      <c r="A69" s="39" t="s">
        <v>49</v>
      </c>
      <c r="B69" s="57" t="s">
        <v>44</v>
      </c>
      <c r="C69" s="57" t="s">
        <v>16</v>
      </c>
      <c r="D69" s="17" t="s">
        <v>31</v>
      </c>
      <c r="E69" s="17" t="s">
        <v>31</v>
      </c>
      <c r="F69" s="16" t="s">
        <v>27</v>
      </c>
      <c r="G69" s="40">
        <v>0</v>
      </c>
      <c r="H69" s="40">
        <v>0</v>
      </c>
      <c r="I69" s="40">
        <v>0</v>
      </c>
      <c r="J69" s="50"/>
      <c r="K69" s="20">
        <f t="shared" si="11"/>
        <v>0</v>
      </c>
      <c r="L69" s="42"/>
      <c r="M69" s="20">
        <f t="shared" si="12"/>
        <v>0</v>
      </c>
    </row>
    <row r="70" spans="1:13" x14ac:dyDescent="0.25">
      <c r="A70" s="30"/>
      <c r="B70" s="31"/>
      <c r="C70" s="31"/>
      <c r="D70" s="32"/>
      <c r="E70" s="33"/>
      <c r="F70" s="46"/>
      <c r="G70" s="34"/>
      <c r="H70" s="35"/>
      <c r="I70" s="34"/>
      <c r="J70" s="36"/>
      <c r="K70" s="37"/>
      <c r="L70" s="38"/>
      <c r="M70" s="37"/>
    </row>
    <row r="71" spans="1:13" ht="26.25" x14ac:dyDescent="0.25">
      <c r="A71" s="39" t="s">
        <v>50</v>
      </c>
      <c r="B71" s="57" t="s">
        <v>44</v>
      </c>
      <c r="C71" s="57" t="s">
        <v>16</v>
      </c>
      <c r="D71" s="17" t="s">
        <v>17</v>
      </c>
      <c r="E71" s="17" t="s">
        <v>18</v>
      </c>
      <c r="F71" s="16" t="s">
        <v>19</v>
      </c>
      <c r="G71" s="40">
        <v>0</v>
      </c>
      <c r="H71" s="26">
        <v>0</v>
      </c>
      <c r="I71" s="40">
        <v>0</v>
      </c>
      <c r="J71" s="50"/>
      <c r="K71" s="20">
        <f t="shared" ref="K71:K77" si="13">SUM(G71:J71)</f>
        <v>0</v>
      </c>
      <c r="L71" s="42"/>
      <c r="M71" s="20">
        <f t="shared" ref="M71:M77" si="14">SUM(K71:L71)</f>
        <v>0</v>
      </c>
    </row>
    <row r="72" spans="1:13" ht="26.25" x14ac:dyDescent="0.25">
      <c r="A72" s="39" t="s">
        <v>50</v>
      </c>
      <c r="B72" s="57" t="s">
        <v>44</v>
      </c>
      <c r="C72" s="57" t="s">
        <v>16</v>
      </c>
      <c r="D72" s="21" t="s">
        <v>20</v>
      </c>
      <c r="E72" s="21" t="s">
        <v>20</v>
      </c>
      <c r="F72" s="22" t="s">
        <v>21</v>
      </c>
      <c r="G72" s="43">
        <v>0</v>
      </c>
      <c r="H72" s="44">
        <v>0</v>
      </c>
      <c r="I72" s="43">
        <v>0</v>
      </c>
      <c r="J72" s="58"/>
      <c r="K72" s="25">
        <f>SUM(G72:J72)</f>
        <v>0</v>
      </c>
      <c r="L72" s="45"/>
      <c r="M72" s="25">
        <f>SUM(K72:L72)</f>
        <v>0</v>
      </c>
    </row>
    <row r="73" spans="1:13" ht="26.25" x14ac:dyDescent="0.25">
      <c r="A73" s="39" t="s">
        <v>50</v>
      </c>
      <c r="B73" s="57" t="s">
        <v>44</v>
      </c>
      <c r="C73" s="57" t="s">
        <v>16</v>
      </c>
      <c r="D73" s="17" t="s">
        <v>22</v>
      </c>
      <c r="E73" s="17" t="s">
        <v>23</v>
      </c>
      <c r="F73" s="16" t="s">
        <v>24</v>
      </c>
      <c r="G73" s="40">
        <v>0</v>
      </c>
      <c r="H73" s="41">
        <v>0</v>
      </c>
      <c r="I73" s="40">
        <v>0</v>
      </c>
      <c r="J73" s="50"/>
      <c r="K73" s="20">
        <f t="shared" ref="K73:K77" si="15">SUM(G73:J73)</f>
        <v>0</v>
      </c>
      <c r="L73" s="42"/>
      <c r="M73" s="20">
        <f t="shared" ref="M73:M77" si="16">SUM(K73:L73)</f>
        <v>0</v>
      </c>
    </row>
    <row r="74" spans="1:13" ht="26.25" x14ac:dyDescent="0.25">
      <c r="A74" s="39" t="s">
        <v>50</v>
      </c>
      <c r="B74" s="57" t="s">
        <v>44</v>
      </c>
      <c r="C74" s="57" t="s">
        <v>16</v>
      </c>
      <c r="D74" s="17" t="s">
        <v>25</v>
      </c>
      <c r="E74" s="17" t="s">
        <v>26</v>
      </c>
      <c r="F74" s="16" t="s">
        <v>27</v>
      </c>
      <c r="G74" s="40">
        <v>0</v>
      </c>
      <c r="H74" s="41">
        <v>0</v>
      </c>
      <c r="I74" s="40">
        <v>0</v>
      </c>
      <c r="J74" s="50"/>
      <c r="K74" s="20">
        <f t="shared" si="15"/>
        <v>0</v>
      </c>
      <c r="L74" s="42"/>
      <c r="M74" s="20">
        <f t="shared" si="16"/>
        <v>0</v>
      </c>
    </row>
    <row r="75" spans="1:13" ht="26.25" x14ac:dyDescent="0.25">
      <c r="A75" s="39" t="s">
        <v>50</v>
      </c>
      <c r="B75" s="57" t="s">
        <v>44</v>
      </c>
      <c r="C75" s="57" t="s">
        <v>16</v>
      </c>
      <c r="D75" s="21" t="s">
        <v>28</v>
      </c>
      <c r="E75" s="21" t="s">
        <v>28</v>
      </c>
      <c r="F75" s="22" t="s">
        <v>21</v>
      </c>
      <c r="G75" s="43">
        <v>0</v>
      </c>
      <c r="H75" s="44">
        <v>0</v>
      </c>
      <c r="I75" s="43">
        <v>0</v>
      </c>
      <c r="J75" s="58"/>
      <c r="K75" s="25">
        <f t="shared" si="15"/>
        <v>0</v>
      </c>
      <c r="L75" s="45"/>
      <c r="M75" s="25">
        <f t="shared" si="16"/>
        <v>0</v>
      </c>
    </row>
    <row r="76" spans="1:13" ht="26.25" x14ac:dyDescent="0.25">
      <c r="A76" s="39" t="s">
        <v>50</v>
      </c>
      <c r="B76" s="57" t="s">
        <v>44</v>
      </c>
      <c r="C76" s="57" t="s">
        <v>16</v>
      </c>
      <c r="D76" s="17" t="s">
        <v>29</v>
      </c>
      <c r="E76" s="17" t="s">
        <v>30</v>
      </c>
      <c r="F76" s="16" t="s">
        <v>27</v>
      </c>
      <c r="G76" s="40">
        <v>181.6</v>
      </c>
      <c r="H76" s="41">
        <v>0</v>
      </c>
      <c r="I76" s="40">
        <v>47.5</v>
      </c>
      <c r="J76" s="50"/>
      <c r="K76" s="20">
        <f t="shared" si="15"/>
        <v>229.1</v>
      </c>
      <c r="L76" s="42"/>
      <c r="M76" s="20">
        <f t="shared" si="16"/>
        <v>229.1</v>
      </c>
    </row>
    <row r="77" spans="1:13" ht="26.25" x14ac:dyDescent="0.25">
      <c r="A77" s="39" t="s">
        <v>50</v>
      </c>
      <c r="B77" s="57" t="s">
        <v>44</v>
      </c>
      <c r="C77" s="57" t="s">
        <v>16</v>
      </c>
      <c r="D77" s="17" t="s">
        <v>31</v>
      </c>
      <c r="E77" s="17" t="s">
        <v>31</v>
      </c>
      <c r="F77" s="16" t="s">
        <v>27</v>
      </c>
      <c r="G77" s="40">
        <v>181.6</v>
      </c>
      <c r="H77" s="40">
        <v>0</v>
      </c>
      <c r="I77" s="40">
        <v>0</v>
      </c>
      <c r="J77" s="50"/>
      <c r="K77" s="20">
        <f t="shared" si="15"/>
        <v>181.6</v>
      </c>
      <c r="L77" s="42"/>
      <c r="M77" s="20">
        <f t="shared" si="16"/>
        <v>181.6</v>
      </c>
    </row>
    <row r="78" spans="1:13" x14ac:dyDescent="0.25">
      <c r="A78" s="30"/>
      <c r="B78" s="31"/>
      <c r="C78" s="31"/>
      <c r="D78" s="32"/>
      <c r="E78" s="33"/>
      <c r="F78" s="46"/>
      <c r="G78" s="34"/>
      <c r="H78" s="35"/>
      <c r="I78" s="34"/>
      <c r="J78" s="36"/>
      <c r="K78" s="37"/>
      <c r="L78" s="38"/>
      <c r="M78" s="37"/>
    </row>
    <row r="79" spans="1:13" ht="26.25" x14ac:dyDescent="0.25">
      <c r="A79" s="39" t="s">
        <v>51</v>
      </c>
      <c r="B79" s="16" t="s">
        <v>44</v>
      </c>
      <c r="C79" s="57" t="s">
        <v>16</v>
      </c>
      <c r="D79" s="17" t="s">
        <v>17</v>
      </c>
      <c r="E79" s="17" t="s">
        <v>18</v>
      </c>
      <c r="F79" s="16" t="s">
        <v>19</v>
      </c>
      <c r="G79" s="40">
        <v>119.2</v>
      </c>
      <c r="H79" s="41">
        <v>0</v>
      </c>
      <c r="I79" s="40">
        <v>0</v>
      </c>
      <c r="J79" s="50"/>
      <c r="K79" s="20">
        <f t="shared" si="9"/>
        <v>119.2</v>
      </c>
      <c r="L79" s="42"/>
      <c r="M79" s="20">
        <f t="shared" si="10"/>
        <v>119.2</v>
      </c>
    </row>
    <row r="80" spans="1:13" ht="26.25" x14ac:dyDescent="0.25">
      <c r="A80" s="39" t="s">
        <v>51</v>
      </c>
      <c r="B80" s="16" t="s">
        <v>44</v>
      </c>
      <c r="C80" s="57" t="s">
        <v>16</v>
      </c>
      <c r="D80" s="21" t="s">
        <v>20</v>
      </c>
      <c r="E80" s="21" t="s">
        <v>20</v>
      </c>
      <c r="F80" s="22" t="s">
        <v>21</v>
      </c>
      <c r="G80" s="43">
        <v>0</v>
      </c>
      <c r="H80" s="44">
        <v>0</v>
      </c>
      <c r="I80" s="43">
        <v>0</v>
      </c>
      <c r="J80" s="58"/>
      <c r="K80" s="25">
        <f t="shared" si="9"/>
        <v>0</v>
      </c>
      <c r="L80" s="45"/>
      <c r="M80" s="25">
        <f t="shared" si="10"/>
        <v>0</v>
      </c>
    </row>
    <row r="81" spans="1:13" ht="26.25" x14ac:dyDescent="0.25">
      <c r="A81" s="39" t="s">
        <v>51</v>
      </c>
      <c r="B81" s="16" t="s">
        <v>44</v>
      </c>
      <c r="C81" s="57" t="s">
        <v>16</v>
      </c>
      <c r="D81" s="17" t="s">
        <v>22</v>
      </c>
      <c r="E81" s="17" t="s">
        <v>23</v>
      </c>
      <c r="F81" s="16" t="s">
        <v>24</v>
      </c>
      <c r="G81" s="40">
        <v>186.4</v>
      </c>
      <c r="H81" s="41">
        <v>0</v>
      </c>
      <c r="I81" s="40">
        <v>0</v>
      </c>
      <c r="J81" s="50"/>
      <c r="K81" s="20">
        <f t="shared" si="9"/>
        <v>186.4</v>
      </c>
      <c r="L81" s="42"/>
      <c r="M81" s="20">
        <f t="shared" si="10"/>
        <v>186.4</v>
      </c>
    </row>
    <row r="82" spans="1:13" ht="26.25" x14ac:dyDescent="0.25">
      <c r="A82" s="39" t="s">
        <v>51</v>
      </c>
      <c r="B82" s="16" t="s">
        <v>44</v>
      </c>
      <c r="C82" s="57" t="s">
        <v>16</v>
      </c>
      <c r="D82" s="17" t="s">
        <v>25</v>
      </c>
      <c r="E82" s="17" t="s">
        <v>26</v>
      </c>
      <c r="F82" s="16" t="s">
        <v>27</v>
      </c>
      <c r="G82" s="40">
        <v>0</v>
      </c>
      <c r="H82" s="41">
        <v>0</v>
      </c>
      <c r="I82" s="40">
        <v>0</v>
      </c>
      <c r="J82" s="50"/>
      <c r="K82" s="20">
        <f t="shared" si="9"/>
        <v>0</v>
      </c>
      <c r="L82" s="42"/>
      <c r="M82" s="20">
        <f t="shared" si="10"/>
        <v>0</v>
      </c>
    </row>
    <row r="83" spans="1:13" ht="26.25" x14ac:dyDescent="0.25">
      <c r="A83" s="39" t="s">
        <v>51</v>
      </c>
      <c r="B83" s="16" t="s">
        <v>33</v>
      </c>
      <c r="C83" s="57" t="s">
        <v>52</v>
      </c>
      <c r="D83" s="21" t="s">
        <v>28</v>
      </c>
      <c r="E83" s="21" t="s">
        <v>28</v>
      </c>
      <c r="F83" s="22" t="s">
        <v>21</v>
      </c>
      <c r="G83" s="43">
        <v>0</v>
      </c>
      <c r="H83" s="44">
        <v>0</v>
      </c>
      <c r="I83" s="43">
        <v>0</v>
      </c>
      <c r="J83" s="58"/>
      <c r="K83" s="25">
        <f t="shared" si="9"/>
        <v>0</v>
      </c>
      <c r="L83" s="45"/>
      <c r="M83" s="25">
        <f t="shared" si="10"/>
        <v>0</v>
      </c>
    </row>
    <row r="84" spans="1:13" ht="25.5" x14ac:dyDescent="0.25">
      <c r="A84" s="39" t="s">
        <v>51</v>
      </c>
      <c r="B84" s="47" t="s">
        <v>44</v>
      </c>
      <c r="C84" s="16" t="s">
        <v>16</v>
      </c>
      <c r="D84" s="17" t="s">
        <v>29</v>
      </c>
      <c r="E84" s="17" t="s">
        <v>30</v>
      </c>
      <c r="F84" s="16" t="s">
        <v>27</v>
      </c>
      <c r="G84" s="26">
        <v>0</v>
      </c>
      <c r="H84" s="41">
        <v>0</v>
      </c>
      <c r="I84" s="26">
        <v>22.5</v>
      </c>
      <c r="J84" s="50"/>
      <c r="K84" s="20">
        <f t="shared" si="9"/>
        <v>22.5</v>
      </c>
      <c r="L84" s="42"/>
      <c r="M84" s="20">
        <f t="shared" si="10"/>
        <v>22.5</v>
      </c>
    </row>
    <row r="85" spans="1:13" ht="25.5" x14ac:dyDescent="0.25">
      <c r="A85" s="39" t="s">
        <v>51</v>
      </c>
      <c r="B85" s="47" t="s">
        <v>44</v>
      </c>
      <c r="C85" s="16" t="s">
        <v>16</v>
      </c>
      <c r="D85" s="17" t="s">
        <v>31</v>
      </c>
      <c r="E85" s="17" t="s">
        <v>31</v>
      </c>
      <c r="F85" s="16" t="s">
        <v>27</v>
      </c>
      <c r="G85" s="59">
        <v>0</v>
      </c>
      <c r="H85" s="41">
        <v>0</v>
      </c>
      <c r="I85" s="40">
        <v>0</v>
      </c>
      <c r="J85" s="50"/>
      <c r="K85" s="20">
        <f t="shared" si="9"/>
        <v>0</v>
      </c>
      <c r="L85" s="42"/>
      <c r="M85" s="20">
        <f t="shared" si="10"/>
        <v>0</v>
      </c>
    </row>
    <row r="86" spans="1:13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</row>
  </sheetData>
  <mergeCells count="1">
    <mergeCell ref="A1:M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Ridler</dc:creator>
  <cp:lastModifiedBy>Tracey Ridler</cp:lastModifiedBy>
  <dcterms:created xsi:type="dcterms:W3CDTF">2026-07-15T16:42:24Z</dcterms:created>
  <dcterms:modified xsi:type="dcterms:W3CDTF">2026-07-15T16:42:53Z</dcterms:modified>
</cp:coreProperties>
</file>